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5D8A03FE-F80E-4069-97A3-09470A92A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B51" i="1"/>
  <c r="B47" i="1"/>
  <c r="B16" i="1"/>
  <c r="B15" i="1" l="1"/>
</calcChain>
</file>

<file path=xl/sharedStrings.xml><?xml version="1.0" encoding="utf-8"?>
<sst xmlns="http://schemas.openxmlformats.org/spreadsheetml/2006/main" count="53" uniqueCount="46">
  <si>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</si>
  <si>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</si>
  <si>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</si>
  <si>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</si>
  <si>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</si>
  <si>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</si>
  <si>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</si>
  <si>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</si>
  <si>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05.08.2022.</t>
  </si>
  <si>
    <t>08.08.2022.</t>
  </si>
  <si>
    <t>IZVOD  BR. 148</t>
  </si>
  <si>
    <t>OPŠTA BOLNICA LESKOVAC - PRENOS SREDSTAVA ZA SOLIDARNU POMOĆ</t>
  </si>
  <si>
    <t>MATERIJALNI I OSTALI TROŠKOVI - 07E I 07F (VARIJABILNI DEO 07V)</t>
  </si>
  <si>
    <t>GALEN FOKUS DOO BEOGRAD</t>
  </si>
  <si>
    <t>DRAGER TEHNIKA DOO BEOGRAD</t>
  </si>
  <si>
    <t>MAKLER DOO BEOGRAD</t>
  </si>
  <si>
    <t>POLIPRODUKT ZTR LESKOVAC</t>
  </si>
  <si>
    <t>SUZANA STOŠIĆ PR DRUMSKI PREVOZ TERETA</t>
  </si>
  <si>
    <t>ENGEL DOO NOVI SAD</t>
  </si>
  <si>
    <t>SUPERLAB DOO BEOGRAD</t>
  </si>
  <si>
    <t>VERA HOME CENTAR D.O.O.</t>
  </si>
  <si>
    <t>BELKOM LIFTOVI DOO NIŠ</t>
  </si>
  <si>
    <t>TAURUNUM MED ACTIVE  SZR</t>
  </si>
  <si>
    <t>VINTEC DOO, BEOGRAD</t>
  </si>
  <si>
    <t>MABO DOO LESKOVAC</t>
  </si>
  <si>
    <t>STELLA KOLOR ZTR ZVEZDAN STOŠIĆ PR</t>
  </si>
  <si>
    <t>PROMEDIA DOO KIKINDA</t>
  </si>
  <si>
    <t>AMICUS SRB. DOO BEOGRAD</t>
  </si>
  <si>
    <t>ENERGO-TIPPO DOO BEOGRAD</t>
  </si>
  <si>
    <t>MEDIPRO MPM DOO BEOGRAD</t>
  </si>
  <si>
    <t>BEO MEDICAL TRADE D.O.O.</t>
  </si>
  <si>
    <t>MARKONIS NIŠ</t>
  </si>
  <si>
    <t>ATLANTIS d.o.o.</t>
  </si>
  <si>
    <t>DUNAV OSIGURANJE ADO</t>
  </si>
  <si>
    <t>NATALY DROGERIJA TR NIŠ</t>
  </si>
  <si>
    <t>AUTOMEHANIČARSKA RADNJA  STOJILJKOVIĆ M</t>
  </si>
  <si>
    <t>JKP VODOVOD LESKOVAC</t>
  </si>
  <si>
    <t>PWW.-LESKOVAC DOO LESKOVAC</t>
  </si>
  <si>
    <t>ZAVOD ZA JAVNO ZDRAVLJE LESKOVAC</t>
  </si>
  <si>
    <t>DEMOS DOO BATAJNICA-BEOGRAD</t>
  </si>
  <si>
    <t>TRIGLAV OSIGURANJE ADO BEOGRAD</t>
  </si>
  <si>
    <t>BIT TOTAL HEALTH SOLUTIONS DOO BEOGRAD</t>
  </si>
  <si>
    <t>OSTALI TROŠKOVI - 07F (PLAĆANJE SA POZICIJE UPLATA ZA MOBILNI)</t>
  </si>
  <si>
    <t>POGREBNI TROŠKOVI - GORDANA ĐORĐEVIĆ - 07G</t>
  </si>
  <si>
    <t>SOLIDARNA POMOĆ - ĐORĐEVIĆ MILENA - 07K</t>
  </si>
  <si>
    <t>RFZO - ISHRANA 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</si>
</sst>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5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19" fillId="0" borderId="10" xfId="0" applyFont="1" applyBorder="1"/>
    <xf numFmtId="4" fontId="19" fillId="0" borderId="11" xfId="0" applyNumberFormat="1" applyFont="1" applyBorder="1"/>
    <xf numFmtId="0" fontId="19" fillId="0" borderId="16" xfId="0" applyFont="1" applyBorder="1"/>
    <xf numFmtId="4" fontId="19" fillId="0" borderId="17" xfId="0" applyNumberFormat="1" applyFont="1" applyBorder="1"/>
    <xf numFmtId="4" fontId="19" fillId="0" borderId="0" xfId="0" applyNumberFormat="1" applyFont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37" fillId="0" borderId="12" xfId="0" applyFont="1" applyBorder="1"/>
    <xf numFmtId="4" fontId="37" fillId="0" borderId="13" xfId="0" applyNumberFormat="1" applyFont="1" applyBorder="1"/>
    <xf numFmtId="49" fontId="37" fillId="0" borderId="14" xfId="0" applyNumberFormat="1" applyFont="1" applyBorder="1"/>
    <xf numFmtId="4" fontId="37" fillId="0" borderId="15" xfId="0" applyNumberFormat="1" applyFont="1" applyBorder="1"/>
    <xf numFmtId="0" fontId="37" fillId="0" borderId="14" xfId="0" applyFont="1" applyBorder="1"/>
    <xf numFmtId="0" fontId="37" fillId="0" borderId="0" xfId="0" applyFo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11" customWidth="1"/>
    <col min="2" max="2" width="15.5703125" style="8" customWidth="1"/>
    <col min="3" max="3" width="20.42578125" style="9" customWidth="1"/>
    <col min="4" max="16384" width="9.140625" style="10"/>
  </cols>
  <sheetData>
    <row r="1" spans="1:3" x14ac:dyDescent="0.25">
      <c r="A1" s="7" t="s">
        <v>0</v>
      </c>
    </row>
    <row r="2" spans="1:3" x14ac:dyDescent="0.25">
      <c r="A2" s="11" t="s">
        <v>5</v>
      </c>
    </row>
    <row r="3" spans="1:3" x14ac:dyDescent="0.25">
      <c r="A3" s="11" t="s">
        <v>4</v>
      </c>
    </row>
    <row r="4" spans="1:3" x14ac:dyDescent="0.25">
      <c r="A4" s="11" t="s">
        <v>9</v>
      </c>
    </row>
    <row r="6" spans="1:3" x14ac:dyDescent="0.25">
      <c r="A6" s="7" t="s">
        <v>10</v>
      </c>
    </row>
    <row r="7" spans="1:3" x14ac:dyDescent="0.25">
      <c r="A7" s="11" t="s">
        <v>1</v>
      </c>
      <c r="B7" s="11" t="s">
        <v>9</v>
      </c>
      <c r="C7" s="12">
        <v>2138757.5699999998</v>
      </c>
    </row>
    <row r="8" spans="1:3" x14ac:dyDescent="0.25">
      <c r="A8" s="11" t="s">
        <v>2</v>
      </c>
      <c r="B8" s="11" t="s">
        <v>8</v>
      </c>
      <c r="C8" s="12">
        <v>5871385.5599999996</v>
      </c>
    </row>
    <row r="9" spans="1:3" x14ac:dyDescent="0.25">
      <c r="A9" s="11" t="s">
        <v>7</v>
      </c>
      <c r="B9" s="11" t="s">
        <v>9</v>
      </c>
      <c r="C9" s="13">
        <v>18081</v>
      </c>
    </row>
    <row r="10" spans="1:3" x14ac:dyDescent="0.25">
      <c r="A10" s="11" t="s">
        <v>11</v>
      </c>
      <c r="B10" s="11" t="s">
        <v>9</v>
      </c>
      <c r="C10" s="13">
        <v>1156</v>
      </c>
    </row>
    <row r="11" spans="1:3" x14ac:dyDescent="0.25">
      <c r="A11" s="11" t="s">
        <v>45</v>
      </c>
      <c r="B11" s="11" t="s">
        <v>9</v>
      </c>
      <c r="C11" s="13">
        <v>1468250</v>
      </c>
    </row>
    <row r="12" spans="1:3" x14ac:dyDescent="0.25">
      <c r="A12" s="14" t="s">
        <v>6</v>
      </c>
      <c r="B12" s="11" t="s">
        <v>9</v>
      </c>
      <c r="C12" s="15">
        <v>5220114.9899999993</v>
      </c>
    </row>
    <row r="13" spans="1:3" x14ac:dyDescent="0.25">
      <c r="A13" s="16"/>
      <c r="B13" s="11"/>
      <c r="C13" s="1">
        <f>C8+C9+C10+C11-C12</f>
        <v>2138757.5700000003</v>
      </c>
    </row>
    <row r="14" spans="1:3" x14ac:dyDescent="0.25">
      <c r="A14" s="16"/>
      <c r="C14" s="1"/>
    </row>
    <row r="15" spans="1:3" x14ac:dyDescent="0.25">
      <c r="A15" s="17" t="s">
        <v>3</v>
      </c>
      <c r="B15" s="18" t="str">
        <f>A4</f>
        <v>08.08.2022.</v>
      </c>
    </row>
    <row r="16" spans="1:3" x14ac:dyDescent="0.25">
      <c r="A16" s="2" t="s">
        <v>12</v>
      </c>
      <c r="B16" s="3">
        <f>SUM(B17:B46)</f>
        <v>5044590.0999999996</v>
      </c>
    </row>
    <row r="17" spans="1:2" x14ac:dyDescent="0.25">
      <c r="A17" s="19" t="s">
        <v>13</v>
      </c>
      <c r="B17" s="20">
        <v>92800</v>
      </c>
    </row>
    <row r="18" spans="1:2" x14ac:dyDescent="0.25">
      <c r="A18" s="19" t="s">
        <v>14</v>
      </c>
      <c r="B18" s="20">
        <v>58000</v>
      </c>
    </row>
    <row r="19" spans="1:2" x14ac:dyDescent="0.25">
      <c r="A19" s="19" t="s">
        <v>15</v>
      </c>
      <c r="B19" s="20">
        <v>58345.69</v>
      </c>
    </row>
    <row r="20" spans="1:2" x14ac:dyDescent="0.25">
      <c r="A20" s="19" t="s">
        <v>16</v>
      </c>
      <c r="B20" s="20">
        <v>177880</v>
      </c>
    </row>
    <row r="21" spans="1:2" x14ac:dyDescent="0.25">
      <c r="A21" s="19" t="s">
        <v>17</v>
      </c>
      <c r="B21" s="20">
        <v>50880</v>
      </c>
    </row>
    <row r="22" spans="1:2" x14ac:dyDescent="0.25">
      <c r="A22" s="19" t="s">
        <v>18</v>
      </c>
      <c r="B22" s="20">
        <v>51240</v>
      </c>
    </row>
    <row r="23" spans="1:2" x14ac:dyDescent="0.25">
      <c r="A23" s="19" t="s">
        <v>19</v>
      </c>
      <c r="B23" s="20">
        <v>7272</v>
      </c>
    </row>
    <row r="24" spans="1:2" x14ac:dyDescent="0.25">
      <c r="A24" s="19" t="s">
        <v>20</v>
      </c>
      <c r="B24" s="20">
        <v>187970</v>
      </c>
    </row>
    <row r="25" spans="1:2" x14ac:dyDescent="0.25">
      <c r="A25" s="19" t="s">
        <v>21</v>
      </c>
      <c r="B25" s="20">
        <v>84000</v>
      </c>
    </row>
    <row r="26" spans="1:2" x14ac:dyDescent="0.25">
      <c r="A26" s="19" t="s">
        <v>22</v>
      </c>
      <c r="B26" s="20">
        <v>267691.77</v>
      </c>
    </row>
    <row r="27" spans="1:2" x14ac:dyDescent="0.25">
      <c r="A27" s="19" t="s">
        <v>23</v>
      </c>
      <c r="B27" s="20">
        <v>242920</v>
      </c>
    </row>
    <row r="28" spans="1:2" x14ac:dyDescent="0.25">
      <c r="A28" s="19" t="s">
        <v>24</v>
      </c>
      <c r="B28" s="20">
        <v>22800</v>
      </c>
    </row>
    <row r="29" spans="1:2" x14ac:dyDescent="0.25">
      <c r="A29" s="19" t="s">
        <v>25</v>
      </c>
      <c r="B29" s="20">
        <v>57924.22</v>
      </c>
    </row>
    <row r="30" spans="1:2" x14ac:dyDescent="0.25">
      <c r="A30" s="19" t="s">
        <v>26</v>
      </c>
      <c r="B30" s="20">
        <v>3120</v>
      </c>
    </row>
    <row r="31" spans="1:2" x14ac:dyDescent="0.25">
      <c r="A31" s="19" t="s">
        <v>27</v>
      </c>
      <c r="B31" s="20">
        <v>59904</v>
      </c>
    </row>
    <row r="32" spans="1:2" x14ac:dyDescent="0.25">
      <c r="A32" s="19" t="s">
        <v>28</v>
      </c>
      <c r="B32" s="20">
        <v>32664</v>
      </c>
    </row>
    <row r="33" spans="1:2" x14ac:dyDescent="0.25">
      <c r="A33" s="19" t="s">
        <v>29</v>
      </c>
      <c r="B33" s="20">
        <v>318927.5</v>
      </c>
    </row>
    <row r="34" spans="1:2" x14ac:dyDescent="0.25">
      <c r="A34" s="19" t="s">
        <v>30</v>
      </c>
      <c r="B34" s="20">
        <v>548600</v>
      </c>
    </row>
    <row r="35" spans="1:2" x14ac:dyDescent="0.25">
      <c r="A35" s="19" t="s">
        <v>31</v>
      </c>
      <c r="B35" s="20">
        <v>96000</v>
      </c>
    </row>
    <row r="36" spans="1:2" x14ac:dyDescent="0.25">
      <c r="A36" s="19" t="s">
        <v>32</v>
      </c>
      <c r="B36" s="20">
        <v>64999.68</v>
      </c>
    </row>
    <row r="37" spans="1:2" x14ac:dyDescent="0.25">
      <c r="A37" s="19" t="s">
        <v>33</v>
      </c>
      <c r="B37" s="20">
        <v>516618.84</v>
      </c>
    </row>
    <row r="38" spans="1:2" x14ac:dyDescent="0.25">
      <c r="A38" s="19" t="s">
        <v>34</v>
      </c>
      <c r="B38" s="20">
        <v>521094.40000000002</v>
      </c>
    </row>
    <row r="39" spans="1:2" x14ac:dyDescent="0.25">
      <c r="A39" s="19" t="s">
        <v>35</v>
      </c>
      <c r="B39" s="20">
        <v>100000</v>
      </c>
    </row>
    <row r="40" spans="1:2" x14ac:dyDescent="0.25">
      <c r="A40" s="19" t="s">
        <v>36</v>
      </c>
      <c r="B40" s="20">
        <v>500000</v>
      </c>
    </row>
    <row r="41" spans="1:2" x14ac:dyDescent="0.25">
      <c r="A41" s="19" t="s">
        <v>37</v>
      </c>
      <c r="B41" s="20">
        <v>350000</v>
      </c>
    </row>
    <row r="42" spans="1:2" x14ac:dyDescent="0.25">
      <c r="A42" s="19" t="s">
        <v>38</v>
      </c>
      <c r="B42" s="20">
        <v>363620</v>
      </c>
    </row>
    <row r="43" spans="1:2" x14ac:dyDescent="0.25">
      <c r="A43" s="19" t="s">
        <v>39</v>
      </c>
      <c r="B43" s="20">
        <v>40000</v>
      </c>
    </row>
    <row r="44" spans="1:2" x14ac:dyDescent="0.25">
      <c r="A44" s="19" t="s">
        <v>40</v>
      </c>
      <c r="B44" s="20">
        <v>36118</v>
      </c>
    </row>
    <row r="45" spans="1:2" x14ac:dyDescent="0.25">
      <c r="A45" s="19" t="s">
        <v>41</v>
      </c>
      <c r="B45" s="20">
        <v>124800</v>
      </c>
    </row>
    <row r="46" spans="1:2" x14ac:dyDescent="0.25">
      <c r="A46" s="21" t="s">
        <v>16</v>
      </c>
      <c r="B46" s="22">
        <v>8400</v>
      </c>
    </row>
    <row r="47" spans="1:2" x14ac:dyDescent="0.25">
      <c r="A47" s="2" t="s">
        <v>42</v>
      </c>
      <c r="B47" s="3">
        <f>SUM(B48)</f>
        <v>54823.89</v>
      </c>
    </row>
    <row r="48" spans="1:2" x14ac:dyDescent="0.25">
      <c r="A48" s="23" t="s">
        <v>33</v>
      </c>
      <c r="B48" s="22">
        <v>54823.89</v>
      </c>
    </row>
    <row r="49" spans="1:2" x14ac:dyDescent="0.25">
      <c r="A49" s="4" t="s">
        <v>43</v>
      </c>
      <c r="B49" s="5">
        <v>46533</v>
      </c>
    </row>
    <row r="50" spans="1:2" x14ac:dyDescent="0.25">
      <c r="A50" s="4" t="s">
        <v>44</v>
      </c>
      <c r="B50" s="5">
        <v>74168</v>
      </c>
    </row>
    <row r="51" spans="1:2" x14ac:dyDescent="0.25">
      <c r="A51" s="24"/>
      <c r="B51" s="6">
        <f>B16+B47+B49+B50</f>
        <v>5220114.9899999993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2022-08-09T05:01:07Z</dcterms:modified>
</cp:coreProperties>
</file>